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4" sheetId="1" r:id="rId1"/>
    <sheet name="ФОРМА 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<sst xmlns="http://schemas.openxmlformats.org/spreadsheetml/2006/main" count="375" uniqueCount="172">
  <si>
    <t xml:space="preserve">Форма 4. Информация о плановых затратах регулируемой организации  </t>
  </si>
  <si>
    <t>Наименование организации</t>
  </si>
  <si>
    <t>ИНН</t>
  </si>
  <si>
    <t>КПП</t>
  </si>
  <si>
    <t>Местонахождение (адрес)</t>
  </si>
  <si>
    <t>Плановый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</si>
  <si>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</si>
  <si>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</si>
  <si>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</si>
  <si>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</si>
  <si>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Показатель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</si>
  <si>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</si>
  <si>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</si>
  <si>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</si>
  <si>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</si>
  <si>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</si>
  <si>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</si>
  <si>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</si>
  <si>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</si>
  <si>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</si>
  <si>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</si>
  <si>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</si>
  <si>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</si>
  <si>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</si>
  <si>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</si>
  <si>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</si>
  <si>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</si>
  <si>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</si>
  <si>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млн.м3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</si>
  <si>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</si>
  <si>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</si>
  <si>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</si>
  <si>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</si>
  <si>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</si>
  <si>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</si>
  <si>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тыс.м3</t>
  </si>
  <si>
    <t>2.3</t>
  </si>
  <si>
    <t>Газ сжиженный</t>
  </si>
  <si>
    <t>2.4</t>
  </si>
  <si>
    <t>Мазут</t>
  </si>
  <si>
    <t>2.5</t>
  </si>
  <si>
    <t xml:space="preserve">Прочие виды топлива 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</si>
  <si>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</si>
  <si>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</si>
  <si>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</si>
  <si>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</si>
  <si>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</si>
  <si>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</si>
  <si>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</si>
  <si>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</si>
  <si>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</si>
  <si>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</si>
  <si>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</si>
  <si>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</si>
  <si>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</si>
  <si>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</si>
  <si>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</si>
  <si>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</si>
  <si>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</si>
  <si>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</si>
  <si>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</si>
  <si>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</si>
  <si>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</si>
  <si>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</si>
  <si>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</si>
  <si>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</si>
  <si>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</si>
  <si>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</si>
  <si>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</si>
  <si>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</si>
  <si>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</si>
  <si>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</si>
  <si>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</si>
  <si>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</si>
  <si>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</si>
  <si>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</si>
  <si>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</si>
  <si>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</si>
  <si>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</si>
  <si>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</si>
  <si>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</si>
  <si>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</si>
  <si>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</si>
  <si>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</si>
  <si>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</si>
  <si>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</si>
  <si>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</si>
  <si>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</si>
  <si>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</si>
  <si>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</si>
  <si>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</si>
  <si>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</si>
  <si>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</si>
  <si>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</si>
  <si>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</si>
  <si>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</si>
  <si>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</si>
  <si>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</si>
  <si>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</si>
  <si>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</si>
  <si>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</si>
  <si>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</si>
  <si>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</si>
  <si>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</si>
  <si>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</si>
  <si>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</si>
  <si>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</si>
  <si>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</si>
  <si>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</si>
  <si>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</si>
  <si>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</si>
  <si>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</si>
  <si>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на транспортировку т/э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</si>
  <si>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</si>
  <si>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</si>
  <si>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</si>
  <si>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</si>
  <si>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 фактических показателях финансово-хозяйственной деятельности регулируемой организации  </t>
  </si>
  <si>
    <t>Отчетный период</t>
  </si>
  <si>
    <t>Производство, передача и сбыт тепловой энергии</t>
  </si>
  <si>
    <t>Выручка</t>
  </si>
  <si>
    <t>Себестоимость производимых товаров (оказываемых услуг) по регулируемому виду деятельности - всего</t>
  </si>
  <si>
    <t>расходы на покупаемую тепловую энергию (мощность)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</si>
  <si>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</si>
  <si>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</si>
  <si>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</si>
  <si>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</si>
  <si>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</si>
  <si>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</si>
  <si>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</si>
  <si>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</si>
  <si>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мазут</t>
  </si>
  <si>
    <t>2.2.6</t>
  </si>
  <si>
    <t>прочие виды топлива (указать вид)</t>
  </si>
  <si>
    <t>расходы на электрическую энергию (мощность), потребляемую оборудованием, используемым в технологическом процессе</t>
  </si>
  <si>
    <t>2.6</t>
  </si>
  <si>
    <t>расходы на приобретение холодной воды, используемой в технологическом процессе</t>
  </si>
  <si>
    <t>2.7</t>
  </si>
  <si>
    <t>расходы на химреагенты, используемые в технологическом процессе</t>
  </si>
  <si>
    <t>2.8</t>
  </si>
  <si>
    <t xml:space="preserve">расходы на оплату труда и отчисления на социальные нужды основного производственного персонала </t>
  </si>
  <si>
    <t>2.9</t>
  </si>
  <si>
    <t>расходы на амортизацию основных производственных средств и аренду имущества, используемого в технологическом процессе</t>
  </si>
  <si>
    <t>2.10</t>
  </si>
  <si>
    <t>общепроизводственные (цеховые) расходы</t>
  </si>
  <si>
    <t>2.10.1</t>
  </si>
  <si>
    <t>2.11</t>
  </si>
  <si>
    <t>общехозяйственные (управленческие расходы)</t>
  </si>
  <si>
    <t>2.11.1</t>
  </si>
  <si>
    <t>2.13</t>
  </si>
  <si>
    <t>расходы на ремонт (капитальный и текущий) основных производственных средств</t>
  </si>
  <si>
    <t>2.14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</si>
  <si>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</si>
  <si>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2.15</t>
  </si>
  <si>
    <t>стоимость услуг организаций, оказывающих услуги по передаче тепловой энергии</t>
  </si>
  <si>
    <t xml:space="preserve">Валовая прибыль  от продажи товаров и услуг </t>
  </si>
  <si>
    <t xml:space="preserve">Чистая прибыль   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</si>
  <si>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</si>
  <si>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</si>
  <si>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</si>
  <si>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5.1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</si>
  <si>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</si>
  <si>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</si>
  <si>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11.1</t>
  </si>
  <si>
    <t>11.2</t>
  </si>
  <si>
    <t>Удельный расход электрической энергии на единицу тепловой энергии, отпускаемой в тепловую сеть</t>
  </si>
  <si>
    <t>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</si>
  <si>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Открытое акционерное общество "Сигнал"</t>
  </si>
  <si>
    <t>2012 год</t>
  </si>
  <si>
    <t>Прозводство, передача и сбыт тепловой энергии</t>
  </si>
  <si>
    <t>2013 год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</si>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</sst>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_р_._-;\-* #,##0.0_р_._-;_-* &quot;-&quot;_р_._-;_-@_-"/>
    <numFmt numFmtId="182" formatCode="0.0%"/>
    <numFmt numFmtId="183" formatCode="_-* #,##0.0_р_._-;\-* #,##0.0_р_._-;_-* &quot;-&quot;?_р_._-;_-@_-"/>
    <numFmt numFmtId="184" formatCode="_-* #,##0.000_р_._-;\-* #,##0.000_р_._-;_-* &quot;-&quot;_р_._-;_-@_-"/>
  </numFmts>
  <fonts count="23">
    <font>
      <sz val="10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10"/>
      <color indexed="56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vertical="center" wrapText="1"/>
    </xf>
    <xf numFmtId="41" fontId="1" fillId="0" borderId="10" xfId="0" applyNumberFormat="1" applyFont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left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10" xfId="52" applyNumberFormat="1" applyFont="1" applyFill="1" applyBorder="1" applyAlignment="1" applyProtection="1">
      <alignment vertical="center" wrapText="1"/>
      <protection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left" vertical="top" wrapText="1" indent="2"/>
    </xf>
    <xf numFmtId="180" fontId="2" fillId="0" borderId="10" xfId="0" applyNumberFormat="1" applyFont="1" applyFill="1" applyBorder="1" applyAlignment="1">
      <alignment/>
    </xf>
    <xf numFmtId="41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1" fontId="2" fillId="0" borderId="10" xfId="0" applyNumberFormat="1" applyFont="1" applyFill="1" applyBorder="1" applyAlignment="1">
      <alignment horizontal="left" vertical="top" wrapText="1" indent="4"/>
    </xf>
    <xf numFmtId="41" fontId="1" fillId="0" borderId="10" xfId="0" applyNumberFormat="1" applyFont="1" applyBorder="1" applyAlignment="1">
      <alignment horizontal="center"/>
    </xf>
    <xf numFmtId="41" fontId="1" fillId="0" borderId="10" xfId="0" applyNumberFormat="1" applyFont="1" applyFill="1" applyBorder="1" applyAlignment="1">
      <alignment horizontal="left" vertical="center" wrapText="1" indent="2"/>
    </xf>
    <xf numFmtId="41" fontId="2" fillId="0" borderId="10" xfId="0" applyNumberFormat="1" applyFont="1" applyFill="1" applyBorder="1" applyAlignment="1">
      <alignment horizontal="left" vertical="center" wrapText="1"/>
    </xf>
    <xf numFmtId="41" fontId="4" fillId="0" borderId="1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left" vertical="center" wrapText="1" indent="2"/>
    </xf>
    <xf numFmtId="41" fontId="2" fillId="0" borderId="10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/>
    </xf>
    <xf numFmtId="182" fontId="2" fillId="0" borderId="10" xfId="56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1" fillId="0" borderId="0" xfId="0" applyNumberFormat="1" applyFont="1" applyAlignment="1">
      <alignment horizontal="left" vertical="center"/>
    </xf>
    <xf numFmtId="41" fontId="1" fillId="0" borderId="10" xfId="0" applyNumberFormat="1" applyFont="1" applyBorder="1" applyAlignment="1">
      <alignment vertical="center"/>
    </xf>
    <xf numFmtId="41" fontId="2" fillId="0" borderId="10" xfId="52" applyNumberFormat="1" applyFont="1" applyFill="1" applyBorder="1" applyAlignment="1" applyProtection="1">
      <alignment horizontal="left" vertical="center" wrapText="1" indent="2"/>
      <protection/>
    </xf>
    <xf numFmtId="4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41" fontId="1" fillId="0" borderId="10" xfId="0" applyNumberFormat="1" applyFont="1" applyFill="1" applyBorder="1" applyAlignment="1">
      <alignment horizontal="left" vertical="center" wrapText="1" indent="5"/>
    </xf>
    <xf numFmtId="182" fontId="1" fillId="0" borderId="10" xfId="56" applyNumberFormat="1" applyFont="1" applyBorder="1" applyAlignment="1">
      <alignment vertical="center"/>
    </xf>
    <xf numFmtId="41" fontId="1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41" fontId="2" fillId="0" borderId="11" xfId="0" applyNumberFormat="1" applyFont="1" applyFill="1" applyBorder="1" applyAlignment="1">
      <alignment horizontal="left" vertical="top" wrapText="1"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11" xfId="0" applyNumberFormat="1" applyFont="1" applyFill="1" applyBorder="1" applyAlignment="1">
      <alignment horizontal="center" wrapText="1"/>
    </xf>
    <xf numFmtId="41" fontId="2" fillId="0" borderId="12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0" xfId="0" applyNumberFormat="1" applyFont="1" applyAlignment="1">
      <alignment horizontal="left" vertical="center" wrapText="1"/>
    </xf>
    <xf numFmtId="41" fontId="2" fillId="0" borderId="11" xfId="0" applyNumberFormat="1" applyFont="1" applyFill="1" applyBorder="1" applyAlignment="1">
      <alignment horizontal="center" vertical="top" wrapText="1"/>
    </xf>
    <xf numFmtId="41" fontId="1" fillId="0" borderId="12" xfId="0" applyNumberFormat="1" applyFont="1" applyBorder="1" applyAlignment="1">
      <alignment horizontal="center"/>
    </xf>
    <xf numFmtId="41" fontId="2" fillId="0" borderId="11" xfId="0" applyNumberFormat="1" applyFont="1" applyFill="1" applyBorder="1" applyAlignment="1">
      <alignment horizontal="left" wrapText="1"/>
    </xf>
    <xf numFmtId="41" fontId="2" fillId="0" borderId="12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1\LOCALS~1\Temp\Rar$DIa0.002\CHelyabinsk%2Bfakt2010_plan%2B2011_30_04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план"/>
      <sheetName val="3"/>
      <sheetName val="5факт"/>
      <sheetName val="топливо"/>
      <sheetName val="6"/>
      <sheetName val="7(1-4)"/>
      <sheetName val="7(5)"/>
      <sheetName val="7 (6)"/>
      <sheetName val="8_2010"/>
      <sheetName val="8_1кв_2011"/>
      <sheetName val="9"/>
      <sheetName val="10"/>
    </sheetNames>
    <sheetDataSet>
      <sheetData sheetId="0">
        <row r="9">
          <cell r="D9" t="str">
            <v>454139, Российская Федерация, г. Челябинск,  ул. Новороссийская, д.2</v>
          </cell>
        </row>
      </sheetData>
      <sheetData sheetId="5">
        <row r="22">
          <cell r="C22" t="str">
            <v>оптовые поставки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71">
      <selection activeCell="D83" sqref="D83"/>
    </sheetView>
  </sheetViews>
  <sheetFormatPr defaultColWidth="9.140625" defaultRowHeight="12.75"/>
  <cols>
    <col min="1" max="1" width="6.7109375" style="1" customWidth="1"/>
    <col min="2" max="2" width="56.140625" style="3" customWidth="1"/>
    <col min="3" max="3" width="16.140625" style="1" customWidth="1"/>
    <col min="4" max="4" width="37.7109375" style="3" customWidth="1"/>
    <col min="5" max="16384" width="9.140625" style="4" customWidth="1"/>
  </cols>
  <sheetData>
    <row r="2" spans="2:4" ht="30" customHeight="1">
      <c r="B2" s="43" t="s">
        <v>0</v>
      </c>
      <c r="C2" s="44"/>
      <c r="D2" s="44"/>
    </row>
    <row r="3" ht="14.25" customHeight="1"/>
    <row r="4" spans="2:4" ht="29.25" customHeight="1">
      <c r="B4" s="5" t="s">
        <v>1</v>
      </c>
      <c r="C4" s="45" t="s">
        <v>167</v>
      </c>
      <c r="D4" s="45"/>
    </row>
    <row r="5" spans="2:4" ht="15.75" customHeight="1">
      <c r="B5" s="5" t="s">
        <v>2</v>
      </c>
      <c r="C5" s="45">
        <v>7449105883</v>
      </c>
      <c r="D5" s="45"/>
    </row>
    <row r="6" spans="2:4" ht="15.75" customHeight="1">
      <c r="B6" s="5" t="s">
        <v>3</v>
      </c>
      <c r="C6" s="45">
        <v>744901001</v>
      </c>
      <c r="D6" s="45"/>
    </row>
    <row r="7" spans="2:4" ht="30" customHeight="1">
      <c r="B7" s="5" t="s">
        <v>4</v>
      </c>
      <c r="C7" s="46" t="str">
        <f>TEXT('[1]1'!D9,0)</f>
        <v>454139, Российская Федерация, г. Челябинск,  ул. Новороссийская, д.2</v>
      </c>
      <c r="D7" s="47"/>
    </row>
    <row r="8" spans="2:4" ht="15.75" customHeight="1">
      <c r="B8" s="5" t="s">
        <v>5</v>
      </c>
      <c r="C8" s="48" t="s">
        <v>170</v>
      </c>
      <c r="D8" s="49"/>
    </row>
    <row r="9" spans="2:4" ht="34.5" customHeight="1">
      <c r="B9" s="7" t="s">
        <v>6</v>
      </c>
      <c r="C9" s="50" t="s">
        <v>169</v>
      </c>
      <c r="D9" s="51"/>
    </row>
    <row r="11" ht="14.25" customHeight="1"/>
    <row r="12" spans="1:4" s="1" customFormat="1" ht="34.5" customHeight="1">
      <c r="A12" s="8" t="s">
        <v>7</v>
      </c>
      <c r="B12" s="9" t="s">
        <v>8</v>
      </c>
      <c r="C12" s="6" t="s">
        <v>9</v>
      </c>
      <c r="D12" s="10" t="s">
        <v>10</v>
      </c>
    </row>
    <row r="13" spans="1:4" ht="20.25" customHeight="1">
      <c r="A13" s="8" t="s">
        <v>11</v>
      </c>
      <c r="B13" s="11" t="s">
        <v>12</v>
      </c>
      <c r="C13" s="12" t="s">
        <v>13</v>
      </c>
      <c r="D13" s="13">
        <v>0</v>
      </c>
    </row>
    <row r="14" spans="1:4" ht="18.75" customHeight="1">
      <c r="A14" s="14" t="s">
        <v>14</v>
      </c>
      <c r="B14" s="15" t="s">
        <v>15</v>
      </c>
      <c r="C14" s="16" t="s">
        <v>16</v>
      </c>
      <c r="D14" s="13">
        <v>17591</v>
      </c>
    </row>
    <row r="15" spans="1:4" ht="18.75" customHeight="1">
      <c r="A15" s="14" t="s">
        <v>17</v>
      </c>
      <c r="B15" s="15" t="s">
        <v>18</v>
      </c>
      <c r="C15" s="16" t="s">
        <v>16</v>
      </c>
      <c r="D15" s="13"/>
    </row>
    <row r="16" spans="1:4" ht="18.75" customHeight="1">
      <c r="A16" s="14"/>
      <c r="B16" s="17" t="s">
        <v>19</v>
      </c>
      <c r="C16" s="16" t="s">
        <v>20</v>
      </c>
      <c r="D16" s="13"/>
    </row>
    <row r="17" spans="1:4" ht="18.75" customHeight="1">
      <c r="A17" s="14"/>
      <c r="B17" s="17" t="s">
        <v>21</v>
      </c>
      <c r="C17" s="16" t="s">
        <v>22</v>
      </c>
      <c r="D17" s="13"/>
    </row>
    <row r="18" spans="1:4" ht="18.75" customHeight="1" hidden="1">
      <c r="A18" s="14"/>
      <c r="B18" s="17" t="s">
        <v>23</v>
      </c>
      <c r="C18" s="41"/>
      <c r="D18" s="42"/>
    </row>
    <row r="19" spans="1:4" ht="18.75" customHeight="1">
      <c r="A19" s="14" t="s">
        <v>24</v>
      </c>
      <c r="B19" s="15" t="s">
        <v>25</v>
      </c>
      <c r="C19" s="16" t="s">
        <v>16</v>
      </c>
      <c r="D19" s="13">
        <v>17591</v>
      </c>
    </row>
    <row r="20" spans="1:4" ht="18.75" customHeight="1">
      <c r="A20" s="14"/>
      <c r="B20" s="17" t="s">
        <v>26</v>
      </c>
      <c r="C20" s="16" t="s">
        <v>27</v>
      </c>
      <c r="D20" s="13">
        <v>3383</v>
      </c>
    </row>
    <row r="21" spans="1:4" ht="18.75" customHeight="1">
      <c r="A21" s="14"/>
      <c r="B21" s="17" t="s">
        <v>21</v>
      </c>
      <c r="C21" s="16" t="s">
        <v>28</v>
      </c>
      <c r="D21" s="27">
        <v>5.2</v>
      </c>
    </row>
    <row r="22" spans="1:4" ht="18.75" customHeight="1" hidden="1">
      <c r="A22" s="14"/>
      <c r="B22" s="17" t="s">
        <v>23</v>
      </c>
      <c r="C22" s="41"/>
      <c r="D22" s="42"/>
    </row>
    <row r="23" spans="1:4" ht="18.75" customHeight="1">
      <c r="A23" s="14" t="s">
        <v>29</v>
      </c>
      <c r="B23" s="19" t="s">
        <v>30</v>
      </c>
      <c r="C23" s="16" t="s">
        <v>16</v>
      </c>
      <c r="D23" s="13">
        <v>17591</v>
      </c>
    </row>
    <row r="24" spans="1:4" ht="18.75" customHeight="1">
      <c r="A24" s="14"/>
      <c r="B24" s="20" t="s">
        <v>31</v>
      </c>
      <c r="C24" s="16" t="s">
        <v>27</v>
      </c>
      <c r="D24" s="13">
        <v>3383</v>
      </c>
    </row>
    <row r="25" spans="1:4" ht="18.75" customHeight="1">
      <c r="A25" s="14"/>
      <c r="B25" s="20" t="s">
        <v>32</v>
      </c>
      <c r="C25" s="16" t="s">
        <v>28</v>
      </c>
      <c r="D25" s="27">
        <v>5.2</v>
      </c>
    </row>
    <row r="26" spans="1:4" ht="18.75" customHeight="1" hidden="1">
      <c r="A26" s="14"/>
      <c r="B26" s="20" t="s">
        <v>23</v>
      </c>
      <c r="C26" s="41"/>
      <c r="D26" s="42"/>
    </row>
    <row r="27" spans="1:4" ht="18.75" customHeight="1">
      <c r="A27" s="14" t="s">
        <v>33</v>
      </c>
      <c r="B27" s="19" t="s">
        <v>34</v>
      </c>
      <c r="C27" s="16" t="s">
        <v>16</v>
      </c>
      <c r="D27" s="13"/>
    </row>
    <row r="28" spans="1:4" ht="18.75" customHeight="1">
      <c r="A28" s="14"/>
      <c r="B28" s="20" t="s">
        <v>31</v>
      </c>
      <c r="C28" s="16" t="s">
        <v>27</v>
      </c>
      <c r="D28" s="13"/>
    </row>
    <row r="29" spans="1:4" ht="18.75" customHeight="1">
      <c r="A29" s="14"/>
      <c r="B29" s="20" t="s">
        <v>32</v>
      </c>
      <c r="C29" s="16" t="s">
        <v>35</v>
      </c>
      <c r="D29" s="13"/>
    </row>
    <row r="30" spans="1:4" ht="18.75" customHeight="1" hidden="1">
      <c r="A30" s="14"/>
      <c r="B30" s="20" t="s">
        <v>23</v>
      </c>
      <c r="C30" s="41"/>
      <c r="D30" s="42"/>
    </row>
    <row r="31" spans="1:4" ht="18.75" customHeight="1">
      <c r="A31" s="14" t="s">
        <v>36</v>
      </c>
      <c r="B31" s="15" t="s">
        <v>37</v>
      </c>
      <c r="C31" s="16" t="s">
        <v>16</v>
      </c>
      <c r="D31" s="13"/>
    </row>
    <row r="32" spans="1:4" ht="18.75" customHeight="1">
      <c r="A32" s="14"/>
      <c r="B32" s="17" t="s">
        <v>19</v>
      </c>
      <c r="C32" s="16" t="s">
        <v>20</v>
      </c>
      <c r="D32" s="13"/>
    </row>
    <row r="33" spans="1:4" ht="18.75" customHeight="1">
      <c r="A33" s="14"/>
      <c r="B33" s="17" t="s">
        <v>21</v>
      </c>
      <c r="C33" s="16" t="s">
        <v>22</v>
      </c>
      <c r="D33" s="13"/>
    </row>
    <row r="34" spans="1:4" ht="18.75" customHeight="1" hidden="1">
      <c r="A34" s="14"/>
      <c r="B34" s="17" t="s">
        <v>23</v>
      </c>
      <c r="C34" s="41"/>
      <c r="D34" s="42"/>
    </row>
    <row r="35" spans="1:4" ht="18.75" customHeight="1">
      <c r="A35" s="14" t="s">
        <v>38</v>
      </c>
      <c r="B35" s="15" t="s">
        <v>39</v>
      </c>
      <c r="C35" s="16" t="s">
        <v>16</v>
      </c>
      <c r="D35" s="13"/>
    </row>
    <row r="36" spans="1:4" ht="18.75" customHeight="1">
      <c r="A36" s="14"/>
      <c r="B36" s="17" t="s">
        <v>19</v>
      </c>
      <c r="C36" s="16" t="s">
        <v>20</v>
      </c>
      <c r="D36" s="13"/>
    </row>
    <row r="37" spans="1:4" ht="18.75" customHeight="1">
      <c r="A37" s="14"/>
      <c r="B37" s="17" t="s">
        <v>21</v>
      </c>
      <c r="C37" s="16" t="s">
        <v>22</v>
      </c>
      <c r="D37" s="13"/>
    </row>
    <row r="38" spans="1:4" ht="18.75" customHeight="1" hidden="1">
      <c r="A38" s="14"/>
      <c r="B38" s="17" t="s">
        <v>23</v>
      </c>
      <c r="C38" s="41"/>
      <c r="D38" s="42"/>
    </row>
    <row r="39" spans="1:4" ht="18.75" customHeight="1">
      <c r="A39" s="21" t="s">
        <v>40</v>
      </c>
      <c r="B39" s="15" t="s">
        <v>41</v>
      </c>
      <c r="C39" s="16" t="s">
        <v>16</v>
      </c>
      <c r="D39" s="13"/>
    </row>
    <row r="40" spans="1:4" ht="18.75" customHeight="1">
      <c r="A40" s="14"/>
      <c r="B40" s="17" t="s">
        <v>19</v>
      </c>
      <c r="C40" s="16" t="s">
        <v>20</v>
      </c>
      <c r="D40" s="13"/>
    </row>
    <row r="41" spans="1:4" ht="18.75" customHeight="1">
      <c r="A41" s="14"/>
      <c r="B41" s="17" t="s">
        <v>21</v>
      </c>
      <c r="C41" s="16" t="s">
        <v>22</v>
      </c>
      <c r="D41" s="13"/>
    </row>
    <row r="42" spans="1:4" ht="18.75" customHeight="1" hidden="1">
      <c r="A42" s="14"/>
      <c r="B42" s="17" t="s">
        <v>23</v>
      </c>
      <c r="C42" s="41"/>
      <c r="D42" s="42"/>
    </row>
    <row r="43" spans="1:4" ht="38.25">
      <c r="A43" s="8" t="s">
        <v>42</v>
      </c>
      <c r="B43" s="11" t="s">
        <v>43</v>
      </c>
      <c r="C43" s="12" t="s">
        <v>13</v>
      </c>
      <c r="D43" s="13">
        <v>3600</v>
      </c>
    </row>
    <row r="44" spans="1:4" ht="19.5" customHeight="1">
      <c r="A44" s="8"/>
      <c r="B44" s="22" t="s">
        <v>44</v>
      </c>
      <c r="C44" s="12" t="s">
        <v>45</v>
      </c>
      <c r="D44" s="18">
        <v>3</v>
      </c>
    </row>
    <row r="45" spans="1:4" ht="18" customHeight="1">
      <c r="A45" s="8"/>
      <c r="B45" s="22" t="s">
        <v>46</v>
      </c>
      <c r="C45" s="12" t="s">
        <v>47</v>
      </c>
      <c r="D45" s="13">
        <v>1200</v>
      </c>
    </row>
    <row r="46" spans="1:4" ht="35.25" customHeight="1">
      <c r="A46" s="8" t="s">
        <v>48</v>
      </c>
      <c r="B46" s="11" t="s">
        <v>49</v>
      </c>
      <c r="C46" s="12" t="s">
        <v>13</v>
      </c>
      <c r="D46" s="13">
        <v>1400</v>
      </c>
    </row>
    <row r="47" spans="1:4" ht="25.5">
      <c r="A47" s="8" t="s">
        <v>50</v>
      </c>
      <c r="B47" s="23" t="s">
        <v>51</v>
      </c>
      <c r="C47" s="16" t="s">
        <v>13</v>
      </c>
      <c r="D47" s="24">
        <v>100</v>
      </c>
    </row>
    <row r="48" spans="1:4" ht="33" customHeight="1">
      <c r="A48" s="8" t="s">
        <v>52</v>
      </c>
      <c r="B48" s="23" t="s">
        <v>53</v>
      </c>
      <c r="C48" s="16" t="s">
        <v>13</v>
      </c>
      <c r="D48" s="13">
        <v>1499</v>
      </c>
    </row>
    <row r="49" spans="1:4" ht="38.25">
      <c r="A49" s="8" t="s">
        <v>54</v>
      </c>
      <c r="B49" s="11" t="s">
        <v>55</v>
      </c>
      <c r="C49" s="12" t="s">
        <v>13</v>
      </c>
      <c r="D49" s="13">
        <v>0</v>
      </c>
    </row>
    <row r="50" spans="1:4" ht="12.75">
      <c r="A50" s="8" t="s">
        <v>56</v>
      </c>
      <c r="B50" s="11" t="s">
        <v>57</v>
      </c>
      <c r="C50" s="12" t="s">
        <v>13</v>
      </c>
      <c r="D50" s="13">
        <v>10232</v>
      </c>
    </row>
    <row r="51" spans="1:4" ht="12.75">
      <c r="A51" s="8"/>
      <c r="B51" s="22" t="s">
        <v>58</v>
      </c>
      <c r="C51" s="12"/>
      <c r="D51" s="13">
        <v>0</v>
      </c>
    </row>
    <row r="52" spans="1:4" ht="25.5">
      <c r="A52" s="8"/>
      <c r="B52" s="22" t="s">
        <v>59</v>
      </c>
      <c r="C52" s="12" t="s">
        <v>13</v>
      </c>
      <c r="D52" s="13">
        <v>0</v>
      </c>
    </row>
    <row r="53" spans="1:4" ht="12.75">
      <c r="A53" s="8" t="s">
        <v>60</v>
      </c>
      <c r="B53" s="11" t="s">
        <v>61</v>
      </c>
      <c r="C53" s="12" t="s">
        <v>13</v>
      </c>
      <c r="D53" s="13">
        <v>3334</v>
      </c>
    </row>
    <row r="54" spans="1:4" ht="12.75">
      <c r="A54" s="8"/>
      <c r="B54" s="22" t="s">
        <v>58</v>
      </c>
      <c r="C54" s="12"/>
      <c r="D54" s="13"/>
    </row>
    <row r="55" spans="1:4" ht="25.5">
      <c r="A55" s="8"/>
      <c r="B55" s="25" t="s">
        <v>59</v>
      </c>
      <c r="C55" s="16" t="s">
        <v>13</v>
      </c>
      <c r="D55" s="13">
        <v>0</v>
      </c>
    </row>
    <row r="56" spans="1:4" ht="25.5">
      <c r="A56" s="8" t="s">
        <v>62</v>
      </c>
      <c r="B56" s="11" t="s">
        <v>63</v>
      </c>
      <c r="C56" s="12" t="s">
        <v>13</v>
      </c>
      <c r="D56" s="13">
        <v>0</v>
      </c>
    </row>
    <row r="57" spans="1:4" ht="66" customHeight="1">
      <c r="A57" s="8" t="s">
        <v>64</v>
      </c>
      <c r="B57" s="11" t="s">
        <v>65</v>
      </c>
      <c r="C57" s="12" t="s">
        <v>13</v>
      </c>
      <c r="D57" s="13">
        <v>130</v>
      </c>
    </row>
    <row r="58" spans="1:4" ht="33.75" customHeight="1">
      <c r="A58" s="8" t="s">
        <v>66</v>
      </c>
      <c r="B58" s="23" t="s">
        <v>67</v>
      </c>
      <c r="C58" s="16" t="s">
        <v>13</v>
      </c>
      <c r="D58" s="13" t="s">
        <v>171</v>
      </c>
    </row>
    <row r="59" spans="1:4" ht="23.25" customHeight="1">
      <c r="A59" s="8" t="s">
        <v>68</v>
      </c>
      <c r="B59" s="11" t="s">
        <v>69</v>
      </c>
      <c r="C59" s="12" t="s">
        <v>13</v>
      </c>
      <c r="D59" s="13">
        <f>D13+D14+D43+D46+D47+D48+D49+D50+D53+D56+D57</f>
        <v>37886</v>
      </c>
    </row>
    <row r="60" spans="1:4" ht="21" customHeight="1">
      <c r="A60" s="8" t="s">
        <v>70</v>
      </c>
      <c r="B60" s="7" t="s">
        <v>71</v>
      </c>
      <c r="C60" s="12" t="s">
        <v>13</v>
      </c>
      <c r="D60" s="13">
        <v>189</v>
      </c>
    </row>
    <row r="61" spans="1:4" ht="21" customHeight="1">
      <c r="A61" s="8" t="s">
        <v>72</v>
      </c>
      <c r="B61" s="7" t="s">
        <v>73</v>
      </c>
      <c r="C61" s="12" t="s">
        <v>13</v>
      </c>
      <c r="D61" s="13">
        <f>D59+D60</f>
        <v>38075</v>
      </c>
    </row>
    <row r="62" spans="1:4" ht="21" customHeight="1">
      <c r="A62" s="8"/>
      <c r="B62" s="7"/>
      <c r="C62" s="12"/>
      <c r="D62" s="13"/>
    </row>
    <row r="63" spans="1:4" ht="12.75">
      <c r="A63" s="8" t="s">
        <v>74</v>
      </c>
      <c r="B63" s="26" t="s">
        <v>75</v>
      </c>
      <c r="C63" s="16" t="s">
        <v>76</v>
      </c>
      <c r="D63" s="27">
        <v>75</v>
      </c>
    </row>
    <row r="64" spans="1:4" ht="12.75">
      <c r="A64" s="8" t="s">
        <v>77</v>
      </c>
      <c r="B64" s="26" t="s">
        <v>78</v>
      </c>
      <c r="C64" s="16" t="s">
        <v>76</v>
      </c>
      <c r="D64" s="27">
        <v>0</v>
      </c>
    </row>
    <row r="65" spans="1:4" ht="12.75">
      <c r="A65" s="8" t="s">
        <v>79</v>
      </c>
      <c r="B65" s="26" t="s">
        <v>80</v>
      </c>
      <c r="C65" s="16" t="s">
        <v>81</v>
      </c>
      <c r="D65" s="27">
        <v>42</v>
      </c>
    </row>
    <row r="66" spans="1:4" ht="12.75">
      <c r="A66" s="8" t="s">
        <v>82</v>
      </c>
      <c r="B66" s="26" t="s">
        <v>83</v>
      </c>
      <c r="C66" s="16" t="s">
        <v>81</v>
      </c>
      <c r="D66" s="27">
        <v>0</v>
      </c>
    </row>
    <row r="67" spans="1:4" ht="12.75">
      <c r="A67" s="8" t="s">
        <v>84</v>
      </c>
      <c r="B67" s="26" t="s">
        <v>85</v>
      </c>
      <c r="C67" s="16" t="s">
        <v>81</v>
      </c>
      <c r="D67" s="27">
        <v>5.5</v>
      </c>
    </row>
    <row r="68" spans="1:4" ht="12.75">
      <c r="A68" s="8"/>
      <c r="B68" s="25" t="s">
        <v>58</v>
      </c>
      <c r="C68" s="16"/>
      <c r="D68" s="27"/>
    </row>
    <row r="69" spans="1:4" ht="12.75">
      <c r="A69" s="8" t="s">
        <v>86</v>
      </c>
      <c r="B69" s="23" t="s">
        <v>87</v>
      </c>
      <c r="C69" s="16" t="s">
        <v>81</v>
      </c>
      <c r="D69" s="27">
        <v>4.4</v>
      </c>
    </row>
    <row r="70" spans="1:4" ht="12.75">
      <c r="A70" s="8" t="s">
        <v>88</v>
      </c>
      <c r="B70" s="23" t="s">
        <v>89</v>
      </c>
      <c r="C70" s="16" t="s">
        <v>81</v>
      </c>
      <c r="D70" s="27">
        <f>D67-D69</f>
        <v>1.0999999999999996</v>
      </c>
    </row>
    <row r="71" spans="1:4" ht="32.25" customHeight="1">
      <c r="A71" s="8" t="s">
        <v>90</v>
      </c>
      <c r="B71" s="26" t="s">
        <v>91</v>
      </c>
      <c r="C71" s="16" t="s">
        <v>92</v>
      </c>
      <c r="D71" s="28">
        <v>0.05</v>
      </c>
    </row>
    <row r="72" spans="1:4" ht="25.5">
      <c r="A72" s="8" t="s">
        <v>93</v>
      </c>
      <c r="B72" s="26" t="s">
        <v>94</v>
      </c>
      <c r="C72" s="16" t="s">
        <v>95</v>
      </c>
      <c r="D72" s="27">
        <v>15.1</v>
      </c>
    </row>
    <row r="73" spans="1:4" ht="25.5">
      <c r="A73" s="8" t="s">
        <v>96</v>
      </c>
      <c r="B73" s="26" t="s">
        <v>97</v>
      </c>
      <c r="C73" s="16" t="s">
        <v>95</v>
      </c>
      <c r="D73" s="13">
        <v>0</v>
      </c>
    </row>
    <row r="74" spans="1:4" ht="12.75">
      <c r="A74" s="8" t="s">
        <v>98</v>
      </c>
      <c r="B74" s="26" t="s">
        <v>99</v>
      </c>
      <c r="C74" s="16" t="s">
        <v>100</v>
      </c>
      <c r="D74" s="13">
        <v>0</v>
      </c>
    </row>
    <row r="75" spans="1:4" ht="12.75">
      <c r="A75" s="8" t="s">
        <v>101</v>
      </c>
      <c r="B75" s="26" t="s">
        <v>102</v>
      </c>
      <c r="C75" s="16" t="s">
        <v>100</v>
      </c>
      <c r="D75" s="13">
        <v>1</v>
      </c>
    </row>
    <row r="76" spans="1:4" ht="12.75">
      <c r="A76" s="8" t="s">
        <v>103</v>
      </c>
      <c r="B76" s="26" t="s">
        <v>104</v>
      </c>
      <c r="C76" s="16" t="s">
        <v>100</v>
      </c>
      <c r="D76" s="13">
        <v>4</v>
      </c>
    </row>
    <row r="77" spans="1:4" ht="25.5">
      <c r="A77" s="8" t="s">
        <v>105</v>
      </c>
      <c r="B77" s="26" t="s">
        <v>106</v>
      </c>
      <c r="C77" s="16" t="s">
        <v>107</v>
      </c>
      <c r="D77" s="29"/>
    </row>
    <row r="78" spans="1:4" ht="25.5">
      <c r="A78" s="8" t="s">
        <v>108</v>
      </c>
      <c r="B78" s="26" t="s">
        <v>109</v>
      </c>
      <c r="C78" s="16" t="s">
        <v>110</v>
      </c>
      <c r="D78" s="27">
        <v>142</v>
      </c>
    </row>
    <row r="79" spans="1:4" ht="12.75">
      <c r="A79" s="8" t="s">
        <v>111</v>
      </c>
      <c r="B79" s="26" t="s">
        <v>112</v>
      </c>
      <c r="C79" s="16" t="s">
        <v>113</v>
      </c>
      <c r="D79" s="18">
        <v>0.03</v>
      </c>
    </row>
    <row r="80" spans="1:4" ht="25.5">
      <c r="A80" s="8" t="s">
        <v>114</v>
      </c>
      <c r="B80" s="26" t="s">
        <v>115</v>
      </c>
      <c r="C80" s="16" t="s">
        <v>116</v>
      </c>
      <c r="D80" s="27">
        <v>1.5</v>
      </c>
    </row>
    <row r="85" ht="14.25" customHeight="1"/>
  </sheetData>
  <sheetProtection/>
  <mergeCells count="14">
    <mergeCell ref="C7:D7"/>
    <mergeCell ref="C8:D8"/>
    <mergeCell ref="C9:D9"/>
    <mergeCell ref="C18:D18"/>
    <mergeCell ref="B2:D2"/>
    <mergeCell ref="C4:D4"/>
    <mergeCell ref="C5:D5"/>
    <mergeCell ref="C6:D6"/>
    <mergeCell ref="C38:D38"/>
    <mergeCell ref="C42:D42"/>
    <mergeCell ref="C22:D22"/>
    <mergeCell ref="C26:D26"/>
    <mergeCell ref="C30:D30"/>
    <mergeCell ref="C34:D34"/>
  </mergeCells>
  <dataValidations count="1">
    <dataValidation type="decimal" allowBlank="1" showInputMessage="1" showErrorMessage="1" sqref="D69:D72 D63:D67">
      <formula1>-10000000000000000000000000000</formula1>
      <formula2>1E+28</formula2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00390625" style="1" customWidth="1"/>
    <col min="2" max="2" width="59.00390625" style="3" customWidth="1"/>
    <col min="3" max="3" width="16.140625" style="1" customWidth="1"/>
    <col min="4" max="4" width="42.28125" style="3" customWidth="1"/>
    <col min="5" max="5" width="14.8515625" style="4" customWidth="1"/>
    <col min="6" max="16384" width="9.140625" style="4" customWidth="1"/>
  </cols>
  <sheetData>
    <row r="2" spans="1:3" ht="30" customHeight="1">
      <c r="A2" s="30" t="s">
        <v>117</v>
      </c>
      <c r="B2" s="2"/>
      <c r="C2" s="3"/>
    </row>
    <row r="3" ht="14.25" customHeight="1"/>
    <row r="4" spans="2:4" ht="30" customHeight="1">
      <c r="B4" s="5" t="s">
        <v>1</v>
      </c>
      <c r="C4" s="45" t="s">
        <v>167</v>
      </c>
      <c r="D4" s="45"/>
    </row>
    <row r="5" spans="2:4" ht="12.75">
      <c r="B5" s="5" t="s">
        <v>2</v>
      </c>
      <c r="C5" s="55">
        <v>7449105883</v>
      </c>
      <c r="D5" s="56"/>
    </row>
    <row r="6" spans="2:4" ht="12.75">
      <c r="B6" s="5" t="s">
        <v>3</v>
      </c>
      <c r="C6" s="45">
        <v>744901001</v>
      </c>
      <c r="D6" s="45"/>
    </row>
    <row r="7" spans="2:4" ht="28.5" customHeight="1">
      <c r="B7" s="5" t="s">
        <v>4</v>
      </c>
      <c r="C7" s="45" t="str">
        <f>TEXT('[1]1'!D9,0)</f>
        <v>454139, Российская Федерация, г. Челябинск,  ул. Новороссийская, д.2</v>
      </c>
      <c r="D7" s="45"/>
    </row>
    <row r="8" spans="2:4" ht="12.75">
      <c r="B8" s="5" t="s">
        <v>118</v>
      </c>
      <c r="C8" s="48" t="s">
        <v>168</v>
      </c>
      <c r="D8" s="49"/>
    </row>
    <row r="9" spans="2:4" ht="34.5" customHeight="1">
      <c r="B9" s="7" t="s">
        <v>6</v>
      </c>
      <c r="C9" s="50" t="s">
        <v>119</v>
      </c>
      <c r="D9" s="51"/>
    </row>
    <row r="11" ht="14.25" customHeight="1"/>
    <row r="12" spans="1:4" s="1" customFormat="1" ht="34.5" customHeight="1">
      <c r="A12" s="8" t="s">
        <v>7</v>
      </c>
      <c r="B12" s="9" t="s">
        <v>8</v>
      </c>
      <c r="C12" s="6" t="s">
        <v>9</v>
      </c>
      <c r="D12" s="10" t="s">
        <v>10</v>
      </c>
    </row>
    <row r="13" spans="1:4" ht="22.5" customHeight="1">
      <c r="A13" s="8">
        <v>1</v>
      </c>
      <c r="B13" s="26" t="s">
        <v>120</v>
      </c>
      <c r="C13" s="12" t="s">
        <v>13</v>
      </c>
      <c r="D13" s="31">
        <v>0</v>
      </c>
    </row>
    <row r="14" spans="1:4" ht="33" customHeight="1">
      <c r="A14" s="8">
        <v>2</v>
      </c>
      <c r="B14" s="7" t="s">
        <v>121</v>
      </c>
      <c r="C14" s="12" t="s">
        <v>13</v>
      </c>
      <c r="D14" s="31">
        <v>22714</v>
      </c>
    </row>
    <row r="15" spans="1:4" ht="15.75" customHeight="1">
      <c r="A15" s="8"/>
      <c r="B15" s="22" t="s">
        <v>58</v>
      </c>
      <c r="C15" s="12"/>
      <c r="D15" s="31"/>
    </row>
    <row r="16" spans="1:4" ht="20.25" customHeight="1">
      <c r="A16" s="8" t="s">
        <v>17</v>
      </c>
      <c r="B16" s="11" t="s">
        <v>122</v>
      </c>
      <c r="C16" s="12" t="s">
        <v>13</v>
      </c>
      <c r="D16" s="31">
        <v>0</v>
      </c>
    </row>
    <row r="17" spans="1:4" ht="18.75" customHeight="1">
      <c r="A17" s="8" t="s">
        <v>24</v>
      </c>
      <c r="B17" s="11" t="s">
        <v>123</v>
      </c>
      <c r="C17" s="12" t="s">
        <v>13</v>
      </c>
      <c r="D17" s="31">
        <v>14288</v>
      </c>
    </row>
    <row r="18" spans="1:4" ht="18.75" customHeight="1">
      <c r="A18" s="14"/>
      <c r="B18" s="32" t="s">
        <v>58</v>
      </c>
      <c r="C18" s="16" t="s">
        <v>16</v>
      </c>
      <c r="D18" s="13"/>
    </row>
    <row r="19" spans="1:4" ht="18.75" customHeight="1">
      <c r="A19" s="14" t="s">
        <v>29</v>
      </c>
      <c r="B19" s="32" t="s">
        <v>124</v>
      </c>
      <c r="C19" s="16" t="s">
        <v>16</v>
      </c>
      <c r="D19" s="13">
        <v>0</v>
      </c>
    </row>
    <row r="20" spans="1:4" ht="18.75" customHeight="1">
      <c r="A20" s="14"/>
      <c r="B20" s="20" t="s">
        <v>19</v>
      </c>
      <c r="C20" s="16" t="s">
        <v>20</v>
      </c>
      <c r="D20" s="13"/>
    </row>
    <row r="21" spans="1:4" ht="18.75" customHeight="1">
      <c r="A21" s="14"/>
      <c r="B21" s="20" t="s">
        <v>21</v>
      </c>
      <c r="C21" s="16" t="s">
        <v>22</v>
      </c>
      <c r="D21" s="13"/>
    </row>
    <row r="22" spans="1:4" ht="18.75" customHeight="1">
      <c r="A22" s="14"/>
      <c r="B22" s="20" t="s">
        <v>23</v>
      </c>
      <c r="C22" s="41"/>
      <c r="D22" s="42"/>
    </row>
    <row r="23" spans="1:4" ht="18.75" customHeight="1">
      <c r="A23" s="14" t="s">
        <v>33</v>
      </c>
      <c r="B23" s="32" t="s">
        <v>125</v>
      </c>
      <c r="C23" s="16" t="s">
        <v>16</v>
      </c>
      <c r="D23" s="13">
        <v>14288</v>
      </c>
    </row>
    <row r="24" spans="1:4" ht="18.75" customHeight="1">
      <c r="A24" s="14"/>
      <c r="B24" s="20" t="s">
        <v>26</v>
      </c>
      <c r="C24" s="16" t="s">
        <v>27</v>
      </c>
      <c r="D24" s="13">
        <v>3162</v>
      </c>
    </row>
    <row r="25" spans="1:4" ht="18.75" customHeight="1">
      <c r="A25" s="14"/>
      <c r="B25" s="20" t="s">
        <v>21</v>
      </c>
      <c r="C25" s="16" t="s">
        <v>35</v>
      </c>
      <c r="D25" s="13">
        <v>4518</v>
      </c>
    </row>
    <row r="26" spans="1:4" ht="18.75" customHeight="1">
      <c r="A26" s="14"/>
      <c r="B26" s="20" t="s">
        <v>23</v>
      </c>
      <c r="C26" s="53" t="str">
        <f>C30</f>
        <v>оптовые поставки</v>
      </c>
      <c r="D26" s="54"/>
    </row>
    <row r="27" spans="1:4" ht="18.75" customHeight="1">
      <c r="A27" s="14"/>
      <c r="B27" s="32" t="s">
        <v>126</v>
      </c>
      <c r="C27" s="16" t="s">
        <v>16</v>
      </c>
      <c r="D27" s="13">
        <v>14288</v>
      </c>
    </row>
    <row r="28" spans="1:4" ht="18.75" customHeight="1">
      <c r="A28" s="14"/>
      <c r="B28" s="20" t="s">
        <v>31</v>
      </c>
      <c r="C28" s="16" t="s">
        <v>27</v>
      </c>
      <c r="D28" s="13">
        <v>3162</v>
      </c>
    </row>
    <row r="29" spans="1:4" ht="18.75" customHeight="1">
      <c r="A29" s="14"/>
      <c r="B29" s="20" t="s">
        <v>32</v>
      </c>
      <c r="C29" s="16" t="s">
        <v>35</v>
      </c>
      <c r="D29" s="13">
        <v>4518</v>
      </c>
    </row>
    <row r="30" spans="1:4" ht="18.75" customHeight="1">
      <c r="A30" s="14"/>
      <c r="B30" s="20" t="s">
        <v>23</v>
      </c>
      <c r="C30" s="53" t="str">
        <f>'[1]топливо'!C22</f>
        <v>оптовые поставки</v>
      </c>
      <c r="D30" s="54"/>
    </row>
    <row r="31" spans="1:4" ht="18.75" customHeight="1">
      <c r="A31" s="14"/>
      <c r="B31" s="32" t="s">
        <v>127</v>
      </c>
      <c r="C31" s="16" t="s">
        <v>16</v>
      </c>
      <c r="D31" s="13">
        <v>0</v>
      </c>
    </row>
    <row r="32" spans="1:4" ht="18.75" customHeight="1">
      <c r="A32" s="14"/>
      <c r="B32" s="20" t="s">
        <v>31</v>
      </c>
      <c r="C32" s="16" t="s">
        <v>27</v>
      </c>
      <c r="D32" s="13"/>
    </row>
    <row r="33" spans="1:4" ht="18.75" customHeight="1">
      <c r="A33" s="14"/>
      <c r="B33" s="20" t="s">
        <v>32</v>
      </c>
      <c r="C33" s="16" t="s">
        <v>35</v>
      </c>
      <c r="D33" s="13"/>
    </row>
    <row r="34" spans="1:4" ht="18.75" customHeight="1">
      <c r="A34" s="14"/>
      <c r="B34" s="20" t="s">
        <v>23</v>
      </c>
      <c r="C34" s="41"/>
      <c r="D34" s="42"/>
    </row>
    <row r="35" spans="1:4" ht="18.75" customHeight="1">
      <c r="A35" s="14" t="s">
        <v>128</v>
      </c>
      <c r="B35" s="32" t="s">
        <v>129</v>
      </c>
      <c r="C35" s="16" t="s">
        <v>16</v>
      </c>
      <c r="D35" s="13">
        <v>0</v>
      </c>
    </row>
    <row r="36" spans="1:4" ht="18.75" customHeight="1">
      <c r="A36" s="14"/>
      <c r="B36" s="20" t="s">
        <v>19</v>
      </c>
      <c r="C36" s="16" t="s">
        <v>20</v>
      </c>
      <c r="D36" s="13"/>
    </row>
    <row r="37" spans="1:4" ht="18.75" customHeight="1">
      <c r="A37" s="14"/>
      <c r="B37" s="20" t="s">
        <v>21</v>
      </c>
      <c r="C37" s="16" t="s">
        <v>22</v>
      </c>
      <c r="D37" s="13"/>
    </row>
    <row r="38" spans="1:4" ht="18.75" customHeight="1">
      <c r="A38" s="14"/>
      <c r="B38" s="20" t="s">
        <v>23</v>
      </c>
      <c r="C38" s="41"/>
      <c r="D38" s="42"/>
    </row>
    <row r="39" spans="1:4" ht="18.75" customHeight="1">
      <c r="A39" s="14" t="s">
        <v>130</v>
      </c>
      <c r="B39" s="32" t="s">
        <v>131</v>
      </c>
      <c r="C39" s="16" t="s">
        <v>16</v>
      </c>
      <c r="D39" s="13">
        <v>0</v>
      </c>
    </row>
    <row r="40" spans="1:4" ht="18.75" customHeight="1">
      <c r="A40" s="14"/>
      <c r="B40" s="20" t="s">
        <v>19</v>
      </c>
      <c r="C40" s="16" t="s">
        <v>20</v>
      </c>
      <c r="D40" s="13"/>
    </row>
    <row r="41" spans="1:4" ht="18.75" customHeight="1">
      <c r="A41" s="14"/>
      <c r="B41" s="20" t="s">
        <v>21</v>
      </c>
      <c r="C41" s="16" t="s">
        <v>22</v>
      </c>
      <c r="D41" s="13"/>
    </row>
    <row r="42" spans="1:4" ht="18.75" customHeight="1">
      <c r="A42" s="14"/>
      <c r="B42" s="20" t="s">
        <v>23</v>
      </c>
      <c r="C42" s="41"/>
      <c r="D42" s="42"/>
    </row>
    <row r="43" spans="1:4" ht="18.75" customHeight="1">
      <c r="A43" s="21" t="s">
        <v>132</v>
      </c>
      <c r="B43" s="32" t="s">
        <v>133</v>
      </c>
      <c r="C43" s="16" t="s">
        <v>16</v>
      </c>
      <c r="D43" s="33">
        <v>0</v>
      </c>
    </row>
    <row r="44" spans="1:4" ht="18.75" customHeight="1">
      <c r="A44" s="14"/>
      <c r="B44" s="20" t="s">
        <v>19</v>
      </c>
      <c r="C44" s="16" t="s">
        <v>20</v>
      </c>
      <c r="D44" s="13"/>
    </row>
    <row r="45" spans="1:4" ht="18.75" customHeight="1">
      <c r="A45" s="14"/>
      <c r="B45" s="20" t="s">
        <v>21</v>
      </c>
      <c r="C45" s="16" t="s">
        <v>22</v>
      </c>
      <c r="D45" s="13"/>
    </row>
    <row r="46" spans="1:4" ht="18.75" customHeight="1">
      <c r="A46" s="14"/>
      <c r="B46" s="20" t="s">
        <v>23</v>
      </c>
      <c r="C46" s="41"/>
      <c r="D46" s="42"/>
    </row>
    <row r="47" spans="1:4" ht="38.25">
      <c r="A47" s="8" t="s">
        <v>36</v>
      </c>
      <c r="B47" s="22" t="s">
        <v>134</v>
      </c>
      <c r="C47" s="12" t="s">
        <v>13</v>
      </c>
      <c r="D47" s="31">
        <v>2560</v>
      </c>
    </row>
    <row r="48" spans="1:4" ht="19.5" customHeight="1">
      <c r="A48" s="8" t="s">
        <v>38</v>
      </c>
      <c r="B48" s="22" t="s">
        <v>44</v>
      </c>
      <c r="C48" s="12" t="s">
        <v>45</v>
      </c>
      <c r="D48" s="34">
        <v>255</v>
      </c>
    </row>
    <row r="49" spans="1:4" ht="18" customHeight="1">
      <c r="A49" s="8" t="s">
        <v>40</v>
      </c>
      <c r="B49" s="22" t="s">
        <v>46</v>
      </c>
      <c r="C49" s="12" t="s">
        <v>47</v>
      </c>
      <c r="D49" s="35">
        <v>1004</v>
      </c>
    </row>
    <row r="50" spans="1:4" ht="35.25" customHeight="1">
      <c r="A50" s="8" t="s">
        <v>135</v>
      </c>
      <c r="B50" s="22" t="s">
        <v>136</v>
      </c>
      <c r="C50" s="12" t="s">
        <v>13</v>
      </c>
      <c r="D50" s="35">
        <v>1207.2</v>
      </c>
    </row>
    <row r="51" spans="1:4" ht="25.5">
      <c r="A51" s="8" t="s">
        <v>137</v>
      </c>
      <c r="B51" s="25" t="s">
        <v>138</v>
      </c>
      <c r="C51" s="12" t="s">
        <v>13</v>
      </c>
      <c r="D51" s="35">
        <v>38</v>
      </c>
    </row>
    <row r="52" spans="1:4" ht="33" customHeight="1">
      <c r="A52" s="8" t="s">
        <v>139</v>
      </c>
      <c r="B52" s="22" t="s">
        <v>140</v>
      </c>
      <c r="C52" s="12" t="s">
        <v>13</v>
      </c>
      <c r="D52" s="35">
        <v>1362.9</v>
      </c>
    </row>
    <row r="53" spans="1:4" ht="38.25">
      <c r="A53" s="8" t="s">
        <v>141</v>
      </c>
      <c r="B53" s="22" t="s">
        <v>142</v>
      </c>
      <c r="C53" s="12" t="s">
        <v>13</v>
      </c>
      <c r="D53" s="31">
        <v>0</v>
      </c>
    </row>
    <row r="54" spans="1:4" ht="12.75">
      <c r="A54" s="8" t="s">
        <v>143</v>
      </c>
      <c r="B54" s="22" t="s">
        <v>144</v>
      </c>
      <c r="C54" s="12" t="s">
        <v>13</v>
      </c>
      <c r="D54" s="35">
        <v>9302.32</v>
      </c>
    </row>
    <row r="55" spans="1:4" ht="12.75">
      <c r="A55" s="8"/>
      <c r="B55" s="22" t="s">
        <v>58</v>
      </c>
      <c r="C55" s="12"/>
      <c r="D55" s="31"/>
    </row>
    <row r="56" spans="1:4" ht="25.5">
      <c r="A56" s="8" t="s">
        <v>145</v>
      </c>
      <c r="B56" s="36" t="s">
        <v>59</v>
      </c>
      <c r="C56" s="12" t="s">
        <v>13</v>
      </c>
      <c r="D56" s="31"/>
    </row>
    <row r="57" spans="1:4" ht="12.75">
      <c r="A57" s="8" t="s">
        <v>146</v>
      </c>
      <c r="B57" s="25" t="s">
        <v>147</v>
      </c>
      <c r="C57" s="12" t="s">
        <v>13</v>
      </c>
      <c r="D57" s="39">
        <v>3031.3</v>
      </c>
    </row>
    <row r="58" spans="1:4" ht="12.75">
      <c r="A58" s="8"/>
      <c r="B58" s="22" t="s">
        <v>58</v>
      </c>
      <c r="C58" s="12"/>
      <c r="D58" s="31"/>
    </row>
    <row r="59" spans="1:4" ht="25.5">
      <c r="A59" s="8" t="s">
        <v>148</v>
      </c>
      <c r="B59" s="36" t="s">
        <v>59</v>
      </c>
      <c r="C59" s="12" t="s">
        <v>13</v>
      </c>
      <c r="D59" s="31">
        <v>0</v>
      </c>
    </row>
    <row r="60" spans="1:4" ht="25.5">
      <c r="A60" s="8" t="s">
        <v>149</v>
      </c>
      <c r="B60" s="22" t="s">
        <v>150</v>
      </c>
      <c r="C60" s="12" t="s">
        <v>13</v>
      </c>
      <c r="D60" s="31">
        <v>0</v>
      </c>
    </row>
    <row r="61" spans="1:4" ht="66" customHeight="1">
      <c r="A61" s="8" t="s">
        <v>151</v>
      </c>
      <c r="B61" s="25" t="s">
        <v>152</v>
      </c>
      <c r="C61" s="12" t="s">
        <v>13</v>
      </c>
      <c r="D61" s="39">
        <v>95.9</v>
      </c>
    </row>
    <row r="62" spans="1:4" ht="24.75" customHeight="1">
      <c r="A62" s="8" t="s">
        <v>153</v>
      </c>
      <c r="B62" s="23" t="s">
        <v>154</v>
      </c>
      <c r="C62" s="16" t="s">
        <v>13</v>
      </c>
      <c r="D62" s="27">
        <v>130.7</v>
      </c>
    </row>
    <row r="63" spans="1:4" ht="12.75">
      <c r="A63" s="8" t="s">
        <v>42</v>
      </c>
      <c r="B63" s="26" t="s">
        <v>155</v>
      </c>
      <c r="C63" s="12" t="s">
        <v>13</v>
      </c>
      <c r="D63" s="31">
        <v>0</v>
      </c>
    </row>
    <row r="64" spans="1:4" ht="12.75">
      <c r="A64" s="8" t="s">
        <v>48</v>
      </c>
      <c r="B64" s="26" t="s">
        <v>156</v>
      </c>
      <c r="C64" s="12" t="s">
        <v>13</v>
      </c>
      <c r="D64" s="31">
        <v>0</v>
      </c>
    </row>
    <row r="65" spans="1:4" ht="12.75">
      <c r="A65" s="8"/>
      <c r="B65" s="22" t="s">
        <v>58</v>
      </c>
      <c r="C65" s="12"/>
      <c r="D65" s="31"/>
    </row>
    <row r="66" spans="1:4" ht="66" customHeight="1">
      <c r="A66" s="8" t="s">
        <v>157</v>
      </c>
      <c r="B66" s="25" t="s">
        <v>158</v>
      </c>
      <c r="C66" s="12" t="s">
        <v>13</v>
      </c>
      <c r="D66" s="31">
        <v>0</v>
      </c>
    </row>
    <row r="67" spans="1:4" ht="12.75">
      <c r="A67" s="8" t="s">
        <v>50</v>
      </c>
      <c r="B67" s="7" t="s">
        <v>159</v>
      </c>
      <c r="C67" s="12" t="s">
        <v>13</v>
      </c>
      <c r="D67" s="31">
        <v>0</v>
      </c>
    </row>
    <row r="68" spans="1:4" ht="12.75">
      <c r="A68" s="8"/>
      <c r="B68" s="22" t="s">
        <v>58</v>
      </c>
      <c r="C68" s="12"/>
      <c r="D68" s="31"/>
    </row>
    <row r="69" spans="1:4" ht="12.75">
      <c r="A69" s="8" t="s">
        <v>160</v>
      </c>
      <c r="B69" s="22" t="s">
        <v>161</v>
      </c>
      <c r="C69" s="12" t="s">
        <v>13</v>
      </c>
      <c r="D69" s="31">
        <v>0</v>
      </c>
    </row>
    <row r="70" spans="1:4" ht="25.5">
      <c r="A70" s="8" t="s">
        <v>52</v>
      </c>
      <c r="B70" s="26" t="s">
        <v>162</v>
      </c>
      <c r="C70" s="12"/>
      <c r="D70" s="8">
        <v>0</v>
      </c>
    </row>
    <row r="71" spans="1:4" ht="12.75">
      <c r="A71" s="8" t="s">
        <v>54</v>
      </c>
      <c r="B71" s="7" t="s">
        <v>75</v>
      </c>
      <c r="C71" s="12" t="s">
        <v>76</v>
      </c>
      <c r="D71" s="35">
        <v>75</v>
      </c>
    </row>
    <row r="72" spans="1:4" ht="12.75">
      <c r="A72" s="8" t="s">
        <v>56</v>
      </c>
      <c r="B72" s="7" t="s">
        <v>78</v>
      </c>
      <c r="C72" s="12" t="s">
        <v>76</v>
      </c>
      <c r="D72" s="35">
        <v>0</v>
      </c>
    </row>
    <row r="73" spans="1:4" ht="12.75">
      <c r="A73" s="8" t="s">
        <v>60</v>
      </c>
      <c r="B73" s="7" t="s">
        <v>80</v>
      </c>
      <c r="C73" s="12" t="s">
        <v>81</v>
      </c>
      <c r="D73" s="35">
        <v>41.3</v>
      </c>
    </row>
    <row r="74" spans="1:4" ht="12.75">
      <c r="A74" s="8" t="s">
        <v>62</v>
      </c>
      <c r="B74" s="7" t="s">
        <v>83</v>
      </c>
      <c r="C74" s="12" t="s">
        <v>81</v>
      </c>
      <c r="D74" s="35">
        <v>0</v>
      </c>
    </row>
    <row r="75" spans="1:4" ht="12.75">
      <c r="A75" s="8" t="s">
        <v>64</v>
      </c>
      <c r="B75" s="26" t="s">
        <v>85</v>
      </c>
      <c r="C75" s="12" t="s">
        <v>81</v>
      </c>
      <c r="D75" s="35">
        <v>5.3</v>
      </c>
    </row>
    <row r="76" spans="1:4" ht="12.75">
      <c r="A76" s="8"/>
      <c r="B76" s="25" t="s">
        <v>58</v>
      </c>
      <c r="C76" s="12"/>
      <c r="D76" s="31"/>
    </row>
    <row r="77" spans="1:4" ht="12.75">
      <c r="A77" s="8" t="s">
        <v>163</v>
      </c>
      <c r="B77" s="23" t="s">
        <v>87</v>
      </c>
      <c r="C77" s="12" t="s">
        <v>81</v>
      </c>
      <c r="D77" s="40">
        <v>3.5</v>
      </c>
    </row>
    <row r="78" spans="1:4" ht="12.75">
      <c r="A78" s="8" t="s">
        <v>164</v>
      </c>
      <c r="B78" s="23" t="s">
        <v>89</v>
      </c>
      <c r="C78" s="12" t="s">
        <v>81</v>
      </c>
      <c r="D78" s="35">
        <f>D75-D77</f>
        <v>1.7999999999999998</v>
      </c>
    </row>
    <row r="79" spans="1:4" ht="32.25" customHeight="1">
      <c r="A79" s="8" t="s">
        <v>66</v>
      </c>
      <c r="B79" s="7" t="s">
        <v>91</v>
      </c>
      <c r="C79" s="12" t="s">
        <v>92</v>
      </c>
      <c r="D79" s="37">
        <v>0.052</v>
      </c>
    </row>
    <row r="80" spans="1:4" ht="25.5">
      <c r="A80" s="8" t="s">
        <v>68</v>
      </c>
      <c r="B80" s="7" t="s">
        <v>94</v>
      </c>
      <c r="C80" s="12" t="s">
        <v>95</v>
      </c>
      <c r="D80" s="35">
        <v>15.1</v>
      </c>
    </row>
    <row r="81" spans="1:4" ht="12.75">
      <c r="A81" s="8" t="s">
        <v>70</v>
      </c>
      <c r="B81" s="7" t="s">
        <v>97</v>
      </c>
      <c r="C81" s="12" t="s">
        <v>95</v>
      </c>
      <c r="D81" s="38">
        <v>0</v>
      </c>
    </row>
    <row r="82" spans="1:4" ht="12.75">
      <c r="A82" s="8" t="s">
        <v>72</v>
      </c>
      <c r="B82" s="7" t="s">
        <v>99</v>
      </c>
      <c r="C82" s="12" t="s">
        <v>100</v>
      </c>
      <c r="D82" s="38">
        <v>0</v>
      </c>
    </row>
    <row r="83" spans="1:4" ht="12.75">
      <c r="A83" s="8" t="s">
        <v>74</v>
      </c>
      <c r="B83" s="7" t="s">
        <v>102</v>
      </c>
      <c r="C83" s="12" t="s">
        <v>100</v>
      </c>
      <c r="D83" s="31">
        <v>1</v>
      </c>
    </row>
    <row r="84" spans="1:4" ht="12.75">
      <c r="A84" s="8" t="s">
        <v>77</v>
      </c>
      <c r="B84" s="7" t="s">
        <v>104</v>
      </c>
      <c r="C84" s="12" t="s">
        <v>100</v>
      </c>
      <c r="D84" s="31">
        <v>4</v>
      </c>
    </row>
    <row r="85" spans="1:4" ht="25.5">
      <c r="A85" s="8" t="s">
        <v>79</v>
      </c>
      <c r="B85" s="7" t="s">
        <v>106</v>
      </c>
      <c r="C85" s="12" t="s">
        <v>107</v>
      </c>
      <c r="D85" s="31">
        <v>26</v>
      </c>
    </row>
    <row r="86" spans="1:4" ht="25.5">
      <c r="A86" s="8" t="s">
        <v>82</v>
      </c>
      <c r="B86" s="7" t="s">
        <v>109</v>
      </c>
      <c r="C86" s="12" t="s">
        <v>110</v>
      </c>
      <c r="D86" s="35">
        <v>125.8</v>
      </c>
    </row>
    <row r="87" spans="1:4" ht="25.5">
      <c r="A87" s="8" t="s">
        <v>84</v>
      </c>
      <c r="B87" s="7" t="s">
        <v>165</v>
      </c>
      <c r="C87" s="12" t="s">
        <v>113</v>
      </c>
      <c r="D87" s="34">
        <v>0.02</v>
      </c>
    </row>
    <row r="88" spans="1:4" ht="25.5">
      <c r="A88" s="8" t="s">
        <v>86</v>
      </c>
      <c r="B88" s="7" t="s">
        <v>115</v>
      </c>
      <c r="C88" s="12" t="s">
        <v>116</v>
      </c>
      <c r="D88" s="35">
        <v>1.4</v>
      </c>
    </row>
    <row r="91" spans="2:4" ht="15" customHeight="1">
      <c r="B91" s="52"/>
      <c r="C91" s="52"/>
      <c r="D91" s="52"/>
    </row>
    <row r="92" spans="2:4" ht="38.25" customHeight="1">
      <c r="B92" s="52" t="s">
        <v>166</v>
      </c>
      <c r="C92" s="44"/>
      <c r="D92" s="44"/>
    </row>
    <row r="96" ht="14.25" customHeight="1"/>
  </sheetData>
  <sheetProtection/>
  <mergeCells count="15">
    <mergeCell ref="C8:D8"/>
    <mergeCell ref="C9:D9"/>
    <mergeCell ref="C22:D22"/>
    <mergeCell ref="C26:D26"/>
    <mergeCell ref="C4:D4"/>
    <mergeCell ref="C5:D5"/>
    <mergeCell ref="C6:D6"/>
    <mergeCell ref="C7:D7"/>
    <mergeCell ref="C46:D46"/>
    <mergeCell ref="B91:D91"/>
    <mergeCell ref="B92:D92"/>
    <mergeCell ref="C30:D30"/>
    <mergeCell ref="C34:D34"/>
    <mergeCell ref="C38:D38"/>
    <mergeCell ref="C42:D4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</cp:lastModifiedBy>
  <cp:lastPrinted>2012-07-10T06:57:36Z</cp:lastPrinted>
  <dcterms:created xsi:type="dcterms:W3CDTF">1996-10-08T23:32:33Z</dcterms:created>
  <dcterms:modified xsi:type="dcterms:W3CDTF">2013-06-03T09:46:34Z</dcterms:modified>
  <cp:category/>
  <cp:version/>
  <cp:contentType/>
  <cp:contentStatus/>
</cp:coreProperties>
</file>